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тмц!$A$1:$AL$50</definedName>
  </definedNames>
  <calcPr calcId="125725" iterateDelta="1E-4"/>
</workbook>
</file>

<file path=xl/calcChain.xml><?xml version="1.0" encoding="utf-8"?>
<calcChain xmlns="http://schemas.openxmlformats.org/spreadsheetml/2006/main">
  <c r="P34" i="4"/>
  <c r="AK33"/>
  <c r="AI33"/>
  <c r="AK32"/>
  <c r="AI32"/>
  <c r="AK31"/>
  <c r="AI31"/>
  <c r="AK30"/>
  <c r="AI30"/>
  <c r="AK29"/>
  <c r="AI29"/>
  <c r="AK28"/>
  <c r="AI28"/>
  <c r="AK27"/>
  <c r="AI27"/>
  <c r="AK26"/>
  <c r="AI26"/>
  <c r="AK25"/>
  <c r="AI25"/>
  <c r="AK24"/>
  <c r="AI24"/>
  <c r="AK23"/>
  <c r="AI23"/>
  <c r="AK22"/>
  <c r="AI22"/>
  <c r="AK21"/>
  <c r="AI21"/>
  <c r="AK20"/>
  <c r="AI20"/>
  <c r="AK19"/>
  <c r="AI19"/>
  <c r="AK18"/>
  <c r="AI18"/>
  <c r="AK17"/>
  <c r="AI17"/>
  <c r="AK16"/>
  <c r="AI16"/>
  <c r="AK15"/>
  <c r="AI15"/>
  <c r="AK14"/>
  <c r="AI14"/>
  <c r="AK13"/>
  <c r="AI13"/>
  <c r="AK12"/>
  <c r="AI12"/>
  <c r="AK11"/>
  <c r="AI11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N34"/>
  <c r="AK10"/>
  <c r="AI10"/>
  <c r="Z10"/>
  <c r="L34"/>
  <c r="AK9" l="1"/>
  <c r="AK34" s="1"/>
  <c r="AI9"/>
  <c r="AI34" s="1"/>
  <c r="Z9"/>
  <c r="Z34" s="1"/>
</calcChain>
</file>

<file path=xl/sharedStrings.xml><?xml version="1.0" encoding="utf-8"?>
<sst xmlns="http://schemas.openxmlformats.org/spreadsheetml/2006/main" count="282" uniqueCount="119">
  <si>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</si>
  <si>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</si>
  <si>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</si>
  <si>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</si>
  <si>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</si>
  <si>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</si>
  <si>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</si>
  <si>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</si>
  <si>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</si>
  <si>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</si>
  <si>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</si>
  <si>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</si>
  <si>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</si>
  <si>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</si>
  <si>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</si>
  <si>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</si>
  <si>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</si>
  <si>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</si>
  <si>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</si>
  <si>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</si>
  <si>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</si>
  <si>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</si>
  <si>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</si>
  <si>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</si>
  <si>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</si>
  <si>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</si>
  <si>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</si>
  <si>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</si>
  <si>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</si>
  <si>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</si>
  <si>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</si>
  <si>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</si>
  <si>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</si>
  <si>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</si>
  <si>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</si>
  <si>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</si>
  <si>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</si>
  <si>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</si>
  <si>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</si>
  <si>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</si>
  <si>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</si>
  <si>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</si>
  <si>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</si>
  <si>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</si>
  <si>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</si>
  <si>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</si>
  <si>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</si>
  <si>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</si>
  <si>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</si>
  <si>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</si>
  <si>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</si>
  <si>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</si>
  <si>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</si>
  <si>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</si>
  <si>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</si>
  <si>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</si>
  <si>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</si>
  <si>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</si>
  <si>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</si>
  <si>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СКС-2348</t>
  </si>
  <si>
    <t>25.99</t>
  </si>
  <si>
    <t>ТГ000033</t>
  </si>
  <si>
    <t>Держак сварочный 300 А</t>
  </si>
  <si>
    <t>ГОСТ 14651-78</t>
  </si>
  <si>
    <t>ТГ000366</t>
  </si>
  <si>
    <t>Держак сварочный 400 А</t>
  </si>
  <si>
    <t>ТГ000741</t>
  </si>
  <si>
    <t>Держак сварочный 500 А</t>
  </si>
  <si>
    <t>Держак сварочный 600 А</t>
  </si>
  <si>
    <t>ГОСТ 14651-78, ОЛ</t>
  </si>
  <si>
    <t>СГ001502</t>
  </si>
  <si>
    <t>Зажим массы сварочный на 200 А</t>
  </si>
  <si>
    <t>УА000023</t>
  </si>
  <si>
    <t>Колпак металлический для кислородного баллона</t>
  </si>
  <si>
    <t>ГОСТ 8962-75</t>
  </si>
  <si>
    <t>УА000024</t>
  </si>
  <si>
    <t>Колпак металлический для пропанового баллона</t>
  </si>
  <si>
    <t>СВ000537</t>
  </si>
  <si>
    <t>Манометр кислородный высокого давления</t>
  </si>
  <si>
    <t>ОЛ</t>
  </si>
  <si>
    <t>СВ000539</t>
  </si>
  <si>
    <t>Манометр кислородный низкого давления</t>
  </si>
  <si>
    <t>СВ000536</t>
  </si>
  <si>
    <t>Манометр пропановый</t>
  </si>
  <si>
    <t>ЕК000746</t>
  </si>
  <si>
    <t>Редуктор азотный БАМЗ А-30-М</t>
  </si>
  <si>
    <t>ГОСТ 13861-89, ОЛ</t>
  </si>
  <si>
    <t>ЕК000745</t>
  </si>
  <si>
    <t>Редуктор аргоновый БАМЗ АР-40-2</t>
  </si>
  <si>
    <t>КА000002</t>
  </si>
  <si>
    <t>Редуктор кислородный БКО-50-12,5</t>
  </si>
  <si>
    <t>КА000005</t>
  </si>
  <si>
    <t>Редуктор кислородный БКО-50-4</t>
  </si>
  <si>
    <t>КА000003</t>
  </si>
  <si>
    <t>Редуктор пропановый БПО-5-3</t>
  </si>
  <si>
    <t>КА000004</t>
  </si>
  <si>
    <t>Редуктор пропановый БПО-5-4</t>
  </si>
  <si>
    <t>ТГ000373</t>
  </si>
  <si>
    <t>Резак кислородный РС-2А-100 /вентильный/</t>
  </si>
  <si>
    <t>ГОСТ 5191-79</t>
  </si>
  <si>
    <t>ТГ000659</t>
  </si>
  <si>
    <t>Резак пропановый "Вектор 09510П"</t>
  </si>
  <si>
    <t>ТГ000822</t>
  </si>
  <si>
    <t>Резак пропановый KRASS Р1П-100 (вентиль до 100мм) L=480мм, вн №1,2,3,4</t>
  </si>
  <si>
    <t>ТГ000155</t>
  </si>
  <si>
    <t>Резак пропановый Маяк-2-01 (1П. 2П.3П.4П)</t>
  </si>
  <si>
    <t>ТГ000354</t>
  </si>
  <si>
    <t>Резак пропановый Р3П (1П.2П.3П)</t>
  </si>
  <si>
    <t>МГ000034</t>
  </si>
  <si>
    <t>Рукав для газовой сварки (пропан/ацетилен) I-9.0-0,63</t>
  </si>
  <si>
    <t>ГОСТ 9356-75</t>
  </si>
  <si>
    <t>М</t>
  </si>
  <si>
    <t>МГ000022</t>
  </si>
  <si>
    <t>Рукав для газовой сварки (кислород) III-9.0-2.0</t>
  </si>
  <si>
    <t>МГ000233</t>
  </si>
  <si>
    <t>Рукав кислородный Ду-15мм</t>
  </si>
  <si>
    <t>РП000090</t>
  </si>
  <si>
    <t>Хомут под кислородный шланг</t>
  </si>
  <si>
    <t>ГОСТ 28191-89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</si>
</sst>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5"/>
  <sheetViews>
    <sheetView tabSelected="1" view="pageBreakPreview" zoomScale="81" zoomScaleNormal="86" zoomScaleSheetLayoutView="81" workbookViewId="0">
      <selection activeCell="K45" sqref="K45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1" t="s">
        <v>59</v>
      </c>
      <c r="F3" s="51"/>
      <c r="G3" s="51"/>
      <c r="H3" s="51"/>
      <c r="I3" s="51"/>
      <c r="J3" s="51"/>
      <c r="K3" s="51"/>
      <c r="L3" s="51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2"/>
      <c r="F4" s="52"/>
      <c r="G4" s="52"/>
      <c r="H4" s="52"/>
      <c r="I4" s="52"/>
      <c r="J4" s="52"/>
      <c r="K4" s="52"/>
      <c r="L4" s="52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2"/>
      <c r="F5" s="52"/>
      <c r="G5" s="52"/>
      <c r="H5" s="52"/>
      <c r="I5" s="52"/>
      <c r="J5" s="52"/>
      <c r="K5" s="52"/>
      <c r="L5" s="52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55" t="s">
        <v>55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1"/>
      <c r="Z7" s="1"/>
      <c r="AA7" s="57" t="s">
        <v>10</v>
      </c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9"/>
    </row>
    <row r="8" spans="1:38" ht="96.75" customHeight="1">
      <c r="A8" s="3" t="s">
        <v>0</v>
      </c>
      <c r="B8" s="34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39" t="s">
        <v>42</v>
      </c>
      <c r="AA8" s="40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1" t="s">
        <v>28</v>
      </c>
    </row>
    <row r="9" spans="1:38" ht="45.75" customHeight="1">
      <c r="A9" s="61">
        <v>1</v>
      </c>
      <c r="B9" s="62">
        <v>1</v>
      </c>
      <c r="C9" s="61" t="s">
        <v>60</v>
      </c>
      <c r="D9" s="61" t="s">
        <v>60</v>
      </c>
      <c r="E9" s="36" t="s">
        <v>61</v>
      </c>
      <c r="F9" s="36" t="s">
        <v>62</v>
      </c>
      <c r="G9" s="36" t="s">
        <v>63</v>
      </c>
      <c r="H9" s="36" t="s">
        <v>56</v>
      </c>
      <c r="I9" s="61" t="s">
        <v>47</v>
      </c>
      <c r="J9" s="63" t="s">
        <v>47</v>
      </c>
      <c r="K9" s="36" t="s">
        <v>57</v>
      </c>
      <c r="L9" s="37">
        <v>8</v>
      </c>
      <c r="M9" s="36"/>
      <c r="N9" s="37">
        <v>6</v>
      </c>
      <c r="O9" s="36"/>
      <c r="P9" s="37">
        <v>2</v>
      </c>
      <c r="Q9" s="36"/>
      <c r="R9" s="36"/>
      <c r="S9" s="36"/>
      <c r="T9" s="36"/>
      <c r="U9" s="36"/>
      <c r="V9" s="36"/>
      <c r="W9" s="36"/>
      <c r="X9" s="36"/>
      <c r="Y9" s="37">
        <v>442.63</v>
      </c>
      <c r="Z9" s="33">
        <f t="shared" ref="Z9:Z33" si="0">Y9*L9</f>
        <v>3541.04</v>
      </c>
      <c r="AA9" s="42"/>
      <c r="AB9" s="2"/>
      <c r="AC9" s="2"/>
      <c r="AD9" s="2"/>
      <c r="AE9" s="2"/>
      <c r="AF9" s="2"/>
      <c r="AG9" s="2"/>
      <c r="AH9" s="31"/>
      <c r="AI9" s="38">
        <f t="shared" ref="AI9" si="1">AH9*L9</f>
        <v>0</v>
      </c>
      <c r="AJ9" s="38"/>
      <c r="AK9" s="38">
        <f t="shared" ref="AK9" si="2">AJ9*L9</f>
        <v>0</v>
      </c>
      <c r="AL9" s="43"/>
    </row>
    <row r="10" spans="1:38" ht="45.75" customHeight="1">
      <c r="A10" s="61">
        <v>2</v>
      </c>
      <c r="B10" s="62">
        <v>1</v>
      </c>
      <c r="C10" s="61" t="s">
        <v>60</v>
      </c>
      <c r="D10" s="61" t="s">
        <v>60</v>
      </c>
      <c r="E10" s="36" t="s">
        <v>64</v>
      </c>
      <c r="F10" s="36" t="s">
        <v>65</v>
      </c>
      <c r="G10" s="36" t="s">
        <v>63</v>
      </c>
      <c r="H10" s="36" t="s">
        <v>56</v>
      </c>
      <c r="I10" s="61" t="s">
        <v>47</v>
      </c>
      <c r="J10" s="63" t="s">
        <v>47</v>
      </c>
      <c r="K10" s="36" t="s">
        <v>57</v>
      </c>
      <c r="L10" s="37">
        <v>4</v>
      </c>
      <c r="M10" s="36"/>
      <c r="N10" s="37">
        <v>4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7">
        <v>553.78</v>
      </c>
      <c r="Z10" s="33">
        <f t="shared" si="0"/>
        <v>2215.12</v>
      </c>
      <c r="AA10" s="42"/>
      <c r="AB10" s="2"/>
      <c r="AC10" s="2"/>
      <c r="AD10" s="2"/>
      <c r="AE10" s="2"/>
      <c r="AF10" s="2"/>
      <c r="AG10" s="2"/>
      <c r="AH10" s="31"/>
      <c r="AI10" s="38">
        <f t="shared" ref="AI10" si="3">AH10*L10</f>
        <v>0</v>
      </c>
      <c r="AJ10" s="38"/>
      <c r="AK10" s="38">
        <f t="shared" ref="AK10" si="4">AJ10*L10</f>
        <v>0</v>
      </c>
      <c r="AL10" s="43"/>
    </row>
    <row r="11" spans="1:38" ht="45.75" customHeight="1">
      <c r="A11" s="61">
        <v>3</v>
      </c>
      <c r="B11" s="62">
        <v>1</v>
      </c>
      <c r="C11" s="61" t="s">
        <v>60</v>
      </c>
      <c r="D11" s="61" t="s">
        <v>60</v>
      </c>
      <c r="E11" s="36" t="s">
        <v>66</v>
      </c>
      <c r="F11" s="36" t="s">
        <v>67</v>
      </c>
      <c r="G11" s="36" t="s">
        <v>63</v>
      </c>
      <c r="H11" s="36" t="s">
        <v>56</v>
      </c>
      <c r="I11" s="61" t="s">
        <v>47</v>
      </c>
      <c r="J11" s="63" t="s">
        <v>47</v>
      </c>
      <c r="K11" s="36" t="s">
        <v>57</v>
      </c>
      <c r="L11" s="37">
        <v>24</v>
      </c>
      <c r="M11" s="36"/>
      <c r="N11" s="37">
        <v>7</v>
      </c>
      <c r="O11" s="36"/>
      <c r="P11" s="37">
        <v>17</v>
      </c>
      <c r="Q11" s="36"/>
      <c r="R11" s="36"/>
      <c r="S11" s="36"/>
      <c r="T11" s="36"/>
      <c r="U11" s="36"/>
      <c r="V11" s="36"/>
      <c r="W11" s="36"/>
      <c r="X11" s="36"/>
      <c r="Y11" s="37">
        <v>534.67999999999995</v>
      </c>
      <c r="Z11" s="33">
        <f t="shared" si="0"/>
        <v>12832.32</v>
      </c>
      <c r="AA11" s="42"/>
      <c r="AB11" s="2"/>
      <c r="AC11" s="2"/>
      <c r="AD11" s="2"/>
      <c r="AE11" s="2"/>
      <c r="AF11" s="2"/>
      <c r="AG11" s="2"/>
      <c r="AH11" s="31"/>
      <c r="AI11" s="38">
        <f t="shared" ref="AI11:AI33" si="5">AH11*L11</f>
        <v>0</v>
      </c>
      <c r="AJ11" s="38"/>
      <c r="AK11" s="38">
        <f t="shared" ref="AK11:AK33" si="6">AJ11*L11</f>
        <v>0</v>
      </c>
      <c r="AL11" s="43"/>
    </row>
    <row r="12" spans="1:38" ht="45.75" customHeight="1">
      <c r="A12" s="61">
        <v>4</v>
      </c>
      <c r="B12" s="62">
        <v>1</v>
      </c>
      <c r="C12" s="61" t="s">
        <v>60</v>
      </c>
      <c r="D12" s="61" t="s">
        <v>60</v>
      </c>
      <c r="E12" s="36" t="s">
        <v>66</v>
      </c>
      <c r="F12" s="36" t="s">
        <v>68</v>
      </c>
      <c r="G12" s="36" t="s">
        <v>69</v>
      </c>
      <c r="H12" s="36" t="s">
        <v>56</v>
      </c>
      <c r="I12" s="61" t="s">
        <v>47</v>
      </c>
      <c r="J12" s="63" t="s">
        <v>47</v>
      </c>
      <c r="K12" s="36" t="s">
        <v>57</v>
      </c>
      <c r="L12" s="37">
        <v>10</v>
      </c>
      <c r="M12" s="36"/>
      <c r="N12" s="37">
        <v>10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7">
        <v>703.94</v>
      </c>
      <c r="Z12" s="33">
        <f t="shared" si="0"/>
        <v>7039.4000000000005</v>
      </c>
      <c r="AA12" s="42"/>
      <c r="AB12" s="2"/>
      <c r="AC12" s="2"/>
      <c r="AD12" s="2"/>
      <c r="AE12" s="2"/>
      <c r="AF12" s="2"/>
      <c r="AG12" s="2"/>
      <c r="AH12" s="31"/>
      <c r="AI12" s="38">
        <f t="shared" si="5"/>
        <v>0</v>
      </c>
      <c r="AJ12" s="38"/>
      <c r="AK12" s="38">
        <f t="shared" si="6"/>
        <v>0</v>
      </c>
      <c r="AL12" s="43"/>
    </row>
    <row r="13" spans="1:38" ht="45.75" customHeight="1">
      <c r="A13" s="61">
        <v>5</v>
      </c>
      <c r="B13" s="62">
        <v>1</v>
      </c>
      <c r="C13" s="61" t="s">
        <v>60</v>
      </c>
      <c r="D13" s="61" t="s">
        <v>60</v>
      </c>
      <c r="E13" s="36" t="s">
        <v>70</v>
      </c>
      <c r="F13" s="36" t="s">
        <v>71</v>
      </c>
      <c r="G13" s="36" t="s">
        <v>63</v>
      </c>
      <c r="H13" s="36" t="s">
        <v>56</v>
      </c>
      <c r="I13" s="61" t="s">
        <v>47</v>
      </c>
      <c r="J13" s="63" t="s">
        <v>47</v>
      </c>
      <c r="K13" s="36" t="s">
        <v>57</v>
      </c>
      <c r="L13" s="37">
        <v>10</v>
      </c>
      <c r="M13" s="36"/>
      <c r="N13" s="37">
        <v>10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7">
        <v>167.12</v>
      </c>
      <c r="Z13" s="33">
        <f t="shared" si="0"/>
        <v>1671.2</v>
      </c>
      <c r="AA13" s="42"/>
      <c r="AB13" s="2"/>
      <c r="AC13" s="2"/>
      <c r="AD13" s="2"/>
      <c r="AE13" s="2"/>
      <c r="AF13" s="2"/>
      <c r="AG13" s="2"/>
      <c r="AH13" s="31"/>
      <c r="AI13" s="38">
        <f t="shared" si="5"/>
        <v>0</v>
      </c>
      <c r="AJ13" s="38"/>
      <c r="AK13" s="38">
        <f t="shared" si="6"/>
        <v>0</v>
      </c>
      <c r="AL13" s="43"/>
    </row>
    <row r="14" spans="1:38" ht="45.75" customHeight="1">
      <c r="A14" s="61">
        <v>6</v>
      </c>
      <c r="B14" s="62">
        <v>1</v>
      </c>
      <c r="C14" s="61" t="s">
        <v>60</v>
      </c>
      <c r="D14" s="61" t="s">
        <v>60</v>
      </c>
      <c r="E14" s="36" t="s">
        <v>72</v>
      </c>
      <c r="F14" s="36" t="s">
        <v>73</v>
      </c>
      <c r="G14" s="36" t="s">
        <v>74</v>
      </c>
      <c r="H14" s="36" t="s">
        <v>56</v>
      </c>
      <c r="I14" s="61" t="s">
        <v>47</v>
      </c>
      <c r="J14" s="63" t="s">
        <v>47</v>
      </c>
      <c r="K14" s="36" t="s">
        <v>57</v>
      </c>
      <c r="L14" s="37">
        <v>11</v>
      </c>
      <c r="M14" s="36"/>
      <c r="N14" s="37">
        <v>6</v>
      </c>
      <c r="O14" s="36"/>
      <c r="P14" s="37">
        <v>5</v>
      </c>
      <c r="Q14" s="36"/>
      <c r="R14" s="36"/>
      <c r="S14" s="36"/>
      <c r="T14" s="36"/>
      <c r="U14" s="36"/>
      <c r="V14" s="36"/>
      <c r="W14" s="36"/>
      <c r="X14" s="36"/>
      <c r="Y14" s="37">
        <v>317.52999999999997</v>
      </c>
      <c r="Z14" s="33">
        <f t="shared" si="0"/>
        <v>3492.83</v>
      </c>
      <c r="AA14" s="42"/>
      <c r="AB14" s="2"/>
      <c r="AC14" s="2"/>
      <c r="AD14" s="2"/>
      <c r="AE14" s="2"/>
      <c r="AF14" s="2"/>
      <c r="AG14" s="2"/>
      <c r="AH14" s="31"/>
      <c r="AI14" s="38">
        <f t="shared" si="5"/>
        <v>0</v>
      </c>
      <c r="AJ14" s="38"/>
      <c r="AK14" s="38">
        <f t="shared" si="6"/>
        <v>0</v>
      </c>
      <c r="AL14" s="43"/>
    </row>
    <row r="15" spans="1:38" ht="62.25" customHeight="1">
      <c r="A15" s="61">
        <v>7</v>
      </c>
      <c r="B15" s="62">
        <v>1</v>
      </c>
      <c r="C15" s="61" t="s">
        <v>60</v>
      </c>
      <c r="D15" s="61" t="s">
        <v>60</v>
      </c>
      <c r="E15" s="36" t="s">
        <v>75</v>
      </c>
      <c r="F15" s="36" t="s">
        <v>76</v>
      </c>
      <c r="G15" s="36" t="s">
        <v>74</v>
      </c>
      <c r="H15" s="36" t="s">
        <v>56</v>
      </c>
      <c r="I15" s="61" t="s">
        <v>47</v>
      </c>
      <c r="J15" s="63" t="s">
        <v>47</v>
      </c>
      <c r="K15" s="36" t="s">
        <v>57</v>
      </c>
      <c r="L15" s="37">
        <v>7</v>
      </c>
      <c r="M15" s="36"/>
      <c r="N15" s="37">
        <v>2</v>
      </c>
      <c r="O15" s="36"/>
      <c r="P15" s="37">
        <v>5</v>
      </c>
      <c r="Q15" s="36"/>
      <c r="R15" s="36"/>
      <c r="S15" s="36"/>
      <c r="T15" s="36"/>
      <c r="U15" s="36"/>
      <c r="V15" s="36"/>
      <c r="W15" s="36"/>
      <c r="X15" s="36"/>
      <c r="Y15" s="37">
        <v>317.52999999999997</v>
      </c>
      <c r="Z15" s="33">
        <f t="shared" si="0"/>
        <v>2222.71</v>
      </c>
      <c r="AA15" s="42"/>
      <c r="AB15" s="2"/>
      <c r="AC15" s="2"/>
      <c r="AD15" s="2"/>
      <c r="AE15" s="2"/>
      <c r="AF15" s="2"/>
      <c r="AG15" s="2"/>
      <c r="AH15" s="31"/>
      <c r="AI15" s="38">
        <f t="shared" si="5"/>
        <v>0</v>
      </c>
      <c r="AJ15" s="38"/>
      <c r="AK15" s="38">
        <f t="shared" si="6"/>
        <v>0</v>
      </c>
      <c r="AL15" s="43"/>
    </row>
    <row r="16" spans="1:38" ht="56.25" customHeight="1">
      <c r="A16" s="61">
        <v>8</v>
      </c>
      <c r="B16" s="62">
        <v>1</v>
      </c>
      <c r="C16" s="61" t="s">
        <v>60</v>
      </c>
      <c r="D16" s="61" t="s">
        <v>60</v>
      </c>
      <c r="E16" s="36" t="s">
        <v>77</v>
      </c>
      <c r="F16" s="36" t="s">
        <v>78</v>
      </c>
      <c r="G16" s="36" t="s">
        <v>79</v>
      </c>
      <c r="H16" s="36" t="s">
        <v>56</v>
      </c>
      <c r="I16" s="61" t="s">
        <v>47</v>
      </c>
      <c r="J16" s="63" t="s">
        <v>47</v>
      </c>
      <c r="K16" s="36" t="s">
        <v>57</v>
      </c>
      <c r="L16" s="37">
        <v>8</v>
      </c>
      <c r="M16" s="36"/>
      <c r="N16" s="36"/>
      <c r="O16" s="36"/>
      <c r="P16" s="37">
        <v>8</v>
      </c>
      <c r="Q16" s="36"/>
      <c r="R16" s="36"/>
      <c r="S16" s="36"/>
      <c r="T16" s="36"/>
      <c r="U16" s="36"/>
      <c r="V16" s="36"/>
      <c r="W16" s="36"/>
      <c r="X16" s="36"/>
      <c r="Y16" s="37">
        <v>304.48</v>
      </c>
      <c r="Z16" s="33">
        <f t="shared" si="0"/>
        <v>2435.84</v>
      </c>
      <c r="AA16" s="42"/>
      <c r="AB16" s="2"/>
      <c r="AC16" s="2"/>
      <c r="AD16" s="2"/>
      <c r="AE16" s="2"/>
      <c r="AF16" s="2"/>
      <c r="AG16" s="2"/>
      <c r="AH16" s="31"/>
      <c r="AI16" s="38">
        <f t="shared" si="5"/>
        <v>0</v>
      </c>
      <c r="AJ16" s="38"/>
      <c r="AK16" s="38">
        <f t="shared" si="6"/>
        <v>0</v>
      </c>
      <c r="AL16" s="43"/>
    </row>
    <row r="17" spans="1:38" ht="45.75" customHeight="1">
      <c r="A17" s="61">
        <v>9</v>
      </c>
      <c r="B17" s="62">
        <v>1</v>
      </c>
      <c r="C17" s="61" t="s">
        <v>60</v>
      </c>
      <c r="D17" s="61" t="s">
        <v>60</v>
      </c>
      <c r="E17" s="36" t="s">
        <v>80</v>
      </c>
      <c r="F17" s="36" t="s">
        <v>81</v>
      </c>
      <c r="G17" s="36" t="s">
        <v>79</v>
      </c>
      <c r="H17" s="36" t="s">
        <v>56</v>
      </c>
      <c r="I17" s="61" t="s">
        <v>47</v>
      </c>
      <c r="J17" s="63" t="s">
        <v>47</v>
      </c>
      <c r="K17" s="36" t="s">
        <v>57</v>
      </c>
      <c r="L17" s="37">
        <v>8</v>
      </c>
      <c r="M17" s="36"/>
      <c r="N17" s="36"/>
      <c r="O17" s="36"/>
      <c r="P17" s="37">
        <v>8</v>
      </c>
      <c r="Q17" s="36"/>
      <c r="R17" s="36"/>
      <c r="S17" s="36"/>
      <c r="T17" s="36"/>
      <c r="U17" s="36"/>
      <c r="V17" s="36"/>
      <c r="W17" s="36"/>
      <c r="X17" s="36"/>
      <c r="Y17" s="37">
        <v>304.48</v>
      </c>
      <c r="Z17" s="33">
        <f t="shared" si="0"/>
        <v>2435.84</v>
      </c>
      <c r="AA17" s="42"/>
      <c r="AB17" s="2"/>
      <c r="AC17" s="2"/>
      <c r="AD17" s="2"/>
      <c r="AE17" s="2"/>
      <c r="AF17" s="2"/>
      <c r="AG17" s="2"/>
      <c r="AH17" s="31"/>
      <c r="AI17" s="38">
        <f t="shared" si="5"/>
        <v>0</v>
      </c>
      <c r="AJ17" s="38"/>
      <c r="AK17" s="38">
        <f t="shared" si="6"/>
        <v>0</v>
      </c>
      <c r="AL17" s="43"/>
    </row>
    <row r="18" spans="1:38" ht="45.75" customHeight="1">
      <c r="A18" s="61">
        <v>10</v>
      </c>
      <c r="B18" s="62">
        <v>1</v>
      </c>
      <c r="C18" s="61" t="s">
        <v>60</v>
      </c>
      <c r="D18" s="61" t="s">
        <v>60</v>
      </c>
      <c r="E18" s="36" t="s">
        <v>82</v>
      </c>
      <c r="F18" s="36" t="s">
        <v>83</v>
      </c>
      <c r="G18" s="36" t="s">
        <v>79</v>
      </c>
      <c r="H18" s="36" t="s">
        <v>56</v>
      </c>
      <c r="I18" s="61" t="s">
        <v>47</v>
      </c>
      <c r="J18" s="63" t="s">
        <v>47</v>
      </c>
      <c r="K18" s="36" t="s">
        <v>57</v>
      </c>
      <c r="L18" s="37">
        <v>8</v>
      </c>
      <c r="M18" s="36"/>
      <c r="N18" s="36"/>
      <c r="O18" s="36"/>
      <c r="P18" s="37">
        <v>8</v>
      </c>
      <c r="Q18" s="36"/>
      <c r="R18" s="36"/>
      <c r="S18" s="36"/>
      <c r="T18" s="36"/>
      <c r="U18" s="36"/>
      <c r="V18" s="36"/>
      <c r="W18" s="36"/>
      <c r="X18" s="36"/>
      <c r="Y18" s="37">
        <v>304.48</v>
      </c>
      <c r="Z18" s="33">
        <f t="shared" si="0"/>
        <v>2435.84</v>
      </c>
      <c r="AA18" s="42"/>
      <c r="AB18" s="2"/>
      <c r="AC18" s="2"/>
      <c r="AD18" s="2"/>
      <c r="AE18" s="2"/>
      <c r="AF18" s="2"/>
      <c r="AG18" s="2"/>
      <c r="AH18" s="31"/>
      <c r="AI18" s="38">
        <f t="shared" si="5"/>
        <v>0</v>
      </c>
      <c r="AJ18" s="38"/>
      <c r="AK18" s="38">
        <f t="shared" si="6"/>
        <v>0</v>
      </c>
      <c r="AL18" s="43"/>
    </row>
    <row r="19" spans="1:38" ht="45.75" customHeight="1">
      <c r="A19" s="61">
        <v>11</v>
      </c>
      <c r="B19" s="62">
        <v>1</v>
      </c>
      <c r="C19" s="61" t="s">
        <v>60</v>
      </c>
      <c r="D19" s="61" t="s">
        <v>60</v>
      </c>
      <c r="E19" s="36" t="s">
        <v>84</v>
      </c>
      <c r="F19" s="36" t="s">
        <v>85</v>
      </c>
      <c r="G19" s="36" t="s">
        <v>86</v>
      </c>
      <c r="H19" s="36" t="s">
        <v>56</v>
      </c>
      <c r="I19" s="61" t="s">
        <v>47</v>
      </c>
      <c r="J19" s="63" t="s">
        <v>47</v>
      </c>
      <c r="K19" s="36" t="s">
        <v>57</v>
      </c>
      <c r="L19" s="37">
        <v>3</v>
      </c>
      <c r="M19" s="36"/>
      <c r="N19" s="36"/>
      <c r="O19" s="36"/>
      <c r="P19" s="37">
        <v>3</v>
      </c>
      <c r="Q19" s="36"/>
      <c r="R19" s="36"/>
      <c r="S19" s="36"/>
      <c r="T19" s="36"/>
      <c r="U19" s="36"/>
      <c r="V19" s="36"/>
      <c r="W19" s="36"/>
      <c r="X19" s="36"/>
      <c r="Y19" s="37">
        <v>1955.69</v>
      </c>
      <c r="Z19" s="33">
        <f t="shared" si="0"/>
        <v>5867.07</v>
      </c>
      <c r="AA19" s="42"/>
      <c r="AB19" s="2"/>
      <c r="AC19" s="2"/>
      <c r="AD19" s="2"/>
      <c r="AE19" s="2"/>
      <c r="AF19" s="2"/>
      <c r="AG19" s="2"/>
      <c r="AH19" s="31"/>
      <c r="AI19" s="38">
        <f t="shared" si="5"/>
        <v>0</v>
      </c>
      <c r="AJ19" s="38"/>
      <c r="AK19" s="38">
        <f t="shared" si="6"/>
        <v>0</v>
      </c>
      <c r="AL19" s="43"/>
    </row>
    <row r="20" spans="1:38" ht="45.75" customHeight="1">
      <c r="A20" s="61">
        <v>12</v>
      </c>
      <c r="B20" s="62">
        <v>1</v>
      </c>
      <c r="C20" s="61" t="s">
        <v>60</v>
      </c>
      <c r="D20" s="61" t="s">
        <v>60</v>
      </c>
      <c r="E20" s="36" t="s">
        <v>87</v>
      </c>
      <c r="F20" s="36" t="s">
        <v>88</v>
      </c>
      <c r="G20" s="36" t="s">
        <v>86</v>
      </c>
      <c r="H20" s="36" t="s">
        <v>56</v>
      </c>
      <c r="I20" s="61" t="s">
        <v>47</v>
      </c>
      <c r="J20" s="63" t="s">
        <v>47</v>
      </c>
      <c r="K20" s="36" t="s">
        <v>57</v>
      </c>
      <c r="L20" s="37">
        <v>2</v>
      </c>
      <c r="M20" s="36"/>
      <c r="N20" s="36"/>
      <c r="O20" s="36"/>
      <c r="P20" s="37">
        <v>2</v>
      </c>
      <c r="Q20" s="36"/>
      <c r="R20" s="36"/>
      <c r="S20" s="36"/>
      <c r="T20" s="36"/>
      <c r="U20" s="36"/>
      <c r="V20" s="36"/>
      <c r="W20" s="36"/>
      <c r="X20" s="36"/>
      <c r="Y20" s="37">
        <v>1857.42</v>
      </c>
      <c r="Z20" s="33">
        <f t="shared" si="0"/>
        <v>3714.84</v>
      </c>
      <c r="AA20" s="42"/>
      <c r="AB20" s="2"/>
      <c r="AC20" s="2"/>
      <c r="AD20" s="2"/>
      <c r="AE20" s="2"/>
      <c r="AF20" s="2"/>
      <c r="AG20" s="2"/>
      <c r="AH20" s="31"/>
      <c r="AI20" s="38">
        <f t="shared" si="5"/>
        <v>0</v>
      </c>
      <c r="AJ20" s="38"/>
      <c r="AK20" s="38">
        <f t="shared" si="6"/>
        <v>0</v>
      </c>
      <c r="AL20" s="43"/>
    </row>
    <row r="21" spans="1:38" ht="45.75" customHeight="1">
      <c r="A21" s="61">
        <v>13</v>
      </c>
      <c r="B21" s="62">
        <v>1</v>
      </c>
      <c r="C21" s="61" t="s">
        <v>60</v>
      </c>
      <c r="D21" s="61" t="s">
        <v>60</v>
      </c>
      <c r="E21" s="36" t="s">
        <v>89</v>
      </c>
      <c r="F21" s="36" t="s">
        <v>90</v>
      </c>
      <c r="G21" s="36" t="s">
        <v>86</v>
      </c>
      <c r="H21" s="36" t="s">
        <v>56</v>
      </c>
      <c r="I21" s="61" t="s">
        <v>47</v>
      </c>
      <c r="J21" s="63" t="s">
        <v>47</v>
      </c>
      <c r="K21" s="36" t="s">
        <v>57</v>
      </c>
      <c r="L21" s="37">
        <v>14</v>
      </c>
      <c r="M21" s="36"/>
      <c r="N21" s="37">
        <v>11</v>
      </c>
      <c r="O21" s="36"/>
      <c r="P21" s="37">
        <v>3</v>
      </c>
      <c r="Q21" s="36"/>
      <c r="R21" s="36"/>
      <c r="S21" s="36"/>
      <c r="T21" s="36"/>
      <c r="U21" s="36"/>
      <c r="V21" s="36"/>
      <c r="W21" s="36"/>
      <c r="X21" s="36"/>
      <c r="Y21" s="37">
        <v>1172.49</v>
      </c>
      <c r="Z21" s="33">
        <f t="shared" si="0"/>
        <v>16414.86</v>
      </c>
      <c r="AA21" s="42"/>
      <c r="AB21" s="2"/>
      <c r="AC21" s="2"/>
      <c r="AD21" s="2"/>
      <c r="AE21" s="2"/>
      <c r="AF21" s="2"/>
      <c r="AG21" s="2"/>
      <c r="AH21" s="31"/>
      <c r="AI21" s="38">
        <f t="shared" si="5"/>
        <v>0</v>
      </c>
      <c r="AJ21" s="38"/>
      <c r="AK21" s="38">
        <f t="shared" si="6"/>
        <v>0</v>
      </c>
      <c r="AL21" s="43"/>
    </row>
    <row r="22" spans="1:38" ht="45.75" customHeight="1">
      <c r="A22" s="61">
        <v>14</v>
      </c>
      <c r="B22" s="62">
        <v>1</v>
      </c>
      <c r="C22" s="61" t="s">
        <v>60</v>
      </c>
      <c r="D22" s="61" t="s">
        <v>60</v>
      </c>
      <c r="E22" s="36" t="s">
        <v>91</v>
      </c>
      <c r="F22" s="36" t="s">
        <v>92</v>
      </c>
      <c r="G22" s="36" t="s">
        <v>86</v>
      </c>
      <c r="H22" s="36" t="s">
        <v>56</v>
      </c>
      <c r="I22" s="61" t="s">
        <v>47</v>
      </c>
      <c r="J22" s="63" t="s">
        <v>47</v>
      </c>
      <c r="K22" s="36" t="s">
        <v>57</v>
      </c>
      <c r="L22" s="37">
        <v>9</v>
      </c>
      <c r="M22" s="36"/>
      <c r="N22" s="37">
        <v>7</v>
      </c>
      <c r="O22" s="36"/>
      <c r="P22" s="37">
        <v>2</v>
      </c>
      <c r="Q22" s="36"/>
      <c r="R22" s="36"/>
      <c r="S22" s="36"/>
      <c r="T22" s="36"/>
      <c r="U22" s="36"/>
      <c r="V22" s="36"/>
      <c r="W22" s="36"/>
      <c r="X22" s="36"/>
      <c r="Y22" s="37">
        <v>1806.93</v>
      </c>
      <c r="Z22" s="33">
        <f t="shared" si="0"/>
        <v>16262.37</v>
      </c>
      <c r="AA22" s="42"/>
      <c r="AB22" s="2"/>
      <c r="AC22" s="2"/>
      <c r="AD22" s="2"/>
      <c r="AE22" s="2"/>
      <c r="AF22" s="2"/>
      <c r="AG22" s="2"/>
      <c r="AH22" s="31"/>
      <c r="AI22" s="38">
        <f t="shared" si="5"/>
        <v>0</v>
      </c>
      <c r="AJ22" s="38"/>
      <c r="AK22" s="38">
        <f t="shared" si="6"/>
        <v>0</v>
      </c>
      <c r="AL22" s="43"/>
    </row>
    <row r="23" spans="1:38" ht="45.75" customHeight="1">
      <c r="A23" s="61">
        <v>15</v>
      </c>
      <c r="B23" s="62">
        <v>1</v>
      </c>
      <c r="C23" s="61" t="s">
        <v>60</v>
      </c>
      <c r="D23" s="61" t="s">
        <v>60</v>
      </c>
      <c r="E23" s="36" t="s">
        <v>93</v>
      </c>
      <c r="F23" s="36" t="s">
        <v>94</v>
      </c>
      <c r="G23" s="36" t="s">
        <v>86</v>
      </c>
      <c r="H23" s="36" t="s">
        <v>56</v>
      </c>
      <c r="I23" s="61" t="s">
        <v>47</v>
      </c>
      <c r="J23" s="63" t="s">
        <v>47</v>
      </c>
      <c r="K23" s="36" t="s">
        <v>57</v>
      </c>
      <c r="L23" s="37">
        <v>6</v>
      </c>
      <c r="M23" s="36"/>
      <c r="N23" s="37">
        <v>3</v>
      </c>
      <c r="O23" s="36"/>
      <c r="P23" s="37">
        <v>3</v>
      </c>
      <c r="Q23" s="36"/>
      <c r="R23" s="36"/>
      <c r="S23" s="36"/>
      <c r="T23" s="36"/>
      <c r="U23" s="36"/>
      <c r="V23" s="36"/>
      <c r="W23" s="36"/>
      <c r="X23" s="36"/>
      <c r="Y23" s="37">
        <v>1303.02</v>
      </c>
      <c r="Z23" s="33">
        <f t="shared" si="0"/>
        <v>7818.12</v>
      </c>
      <c r="AA23" s="42"/>
      <c r="AB23" s="2"/>
      <c r="AC23" s="2"/>
      <c r="AD23" s="2"/>
      <c r="AE23" s="2"/>
      <c r="AF23" s="2"/>
      <c r="AG23" s="2"/>
      <c r="AH23" s="31"/>
      <c r="AI23" s="38">
        <f t="shared" si="5"/>
        <v>0</v>
      </c>
      <c r="AJ23" s="38"/>
      <c r="AK23" s="38">
        <f t="shared" si="6"/>
        <v>0</v>
      </c>
      <c r="AL23" s="43"/>
    </row>
    <row r="24" spans="1:38" ht="45.75" customHeight="1">
      <c r="A24" s="61">
        <v>16</v>
      </c>
      <c r="B24" s="62">
        <v>1</v>
      </c>
      <c r="C24" s="61" t="s">
        <v>60</v>
      </c>
      <c r="D24" s="61" t="s">
        <v>60</v>
      </c>
      <c r="E24" s="36" t="s">
        <v>95</v>
      </c>
      <c r="F24" s="36" t="s">
        <v>96</v>
      </c>
      <c r="G24" s="36" t="s">
        <v>86</v>
      </c>
      <c r="H24" s="36" t="s">
        <v>56</v>
      </c>
      <c r="I24" s="61" t="s">
        <v>47</v>
      </c>
      <c r="J24" s="63" t="s">
        <v>47</v>
      </c>
      <c r="K24" s="36" t="s">
        <v>57</v>
      </c>
      <c r="L24" s="37">
        <v>16</v>
      </c>
      <c r="M24" s="36"/>
      <c r="N24" s="37">
        <v>10</v>
      </c>
      <c r="O24" s="36"/>
      <c r="P24" s="37">
        <v>6</v>
      </c>
      <c r="Q24" s="36"/>
      <c r="R24" s="36"/>
      <c r="S24" s="36"/>
      <c r="T24" s="36"/>
      <c r="U24" s="36"/>
      <c r="V24" s="36"/>
      <c r="W24" s="36"/>
      <c r="X24" s="36"/>
      <c r="Y24" s="37">
        <v>2031.95</v>
      </c>
      <c r="Z24" s="33">
        <f t="shared" si="0"/>
        <v>32511.200000000001</v>
      </c>
      <c r="AA24" s="42"/>
      <c r="AB24" s="2"/>
      <c r="AC24" s="2"/>
      <c r="AD24" s="2"/>
      <c r="AE24" s="2"/>
      <c r="AF24" s="2"/>
      <c r="AG24" s="2"/>
      <c r="AH24" s="31"/>
      <c r="AI24" s="38">
        <f t="shared" si="5"/>
        <v>0</v>
      </c>
      <c r="AJ24" s="38"/>
      <c r="AK24" s="38">
        <f t="shared" si="6"/>
        <v>0</v>
      </c>
      <c r="AL24" s="43"/>
    </row>
    <row r="25" spans="1:38" ht="45.75" customHeight="1">
      <c r="A25" s="61">
        <v>17</v>
      </c>
      <c r="B25" s="62">
        <v>1</v>
      </c>
      <c r="C25" s="61" t="s">
        <v>60</v>
      </c>
      <c r="D25" s="61" t="s">
        <v>60</v>
      </c>
      <c r="E25" s="36" t="s">
        <v>97</v>
      </c>
      <c r="F25" s="36" t="s">
        <v>98</v>
      </c>
      <c r="G25" s="36" t="s">
        <v>99</v>
      </c>
      <c r="H25" s="36" t="s">
        <v>56</v>
      </c>
      <c r="I25" s="61" t="s">
        <v>47</v>
      </c>
      <c r="J25" s="63" t="s">
        <v>47</v>
      </c>
      <c r="K25" s="36" t="s">
        <v>57</v>
      </c>
      <c r="L25" s="37">
        <v>2</v>
      </c>
      <c r="M25" s="36"/>
      <c r="N25" s="37">
        <v>1</v>
      </c>
      <c r="O25" s="36"/>
      <c r="P25" s="37">
        <v>1</v>
      </c>
      <c r="Q25" s="36"/>
      <c r="R25" s="36"/>
      <c r="S25" s="36"/>
      <c r="T25" s="36"/>
      <c r="U25" s="36"/>
      <c r="V25" s="36"/>
      <c r="W25" s="36"/>
      <c r="X25" s="36"/>
      <c r="Y25" s="37">
        <v>2179.2399999999998</v>
      </c>
      <c r="Z25" s="33">
        <f t="shared" si="0"/>
        <v>4358.4799999999996</v>
      </c>
      <c r="AA25" s="42"/>
      <c r="AB25" s="2"/>
      <c r="AC25" s="2"/>
      <c r="AD25" s="2"/>
      <c r="AE25" s="2"/>
      <c r="AF25" s="2"/>
      <c r="AG25" s="2"/>
      <c r="AH25" s="31"/>
      <c r="AI25" s="38">
        <f t="shared" si="5"/>
        <v>0</v>
      </c>
      <c r="AJ25" s="38"/>
      <c r="AK25" s="38">
        <f t="shared" si="6"/>
        <v>0</v>
      </c>
      <c r="AL25" s="43"/>
    </row>
    <row r="26" spans="1:38" ht="45.75" customHeight="1">
      <c r="A26" s="61">
        <v>18</v>
      </c>
      <c r="B26" s="62">
        <v>1</v>
      </c>
      <c r="C26" s="61" t="s">
        <v>60</v>
      </c>
      <c r="D26" s="61" t="s">
        <v>60</v>
      </c>
      <c r="E26" s="36" t="s">
        <v>100</v>
      </c>
      <c r="F26" s="36" t="s">
        <v>101</v>
      </c>
      <c r="G26" s="36" t="s">
        <v>99</v>
      </c>
      <c r="H26" s="36" t="s">
        <v>56</v>
      </c>
      <c r="I26" s="61" t="s">
        <v>47</v>
      </c>
      <c r="J26" s="63" t="s">
        <v>47</v>
      </c>
      <c r="K26" s="36" t="s">
        <v>57</v>
      </c>
      <c r="L26" s="37">
        <v>5</v>
      </c>
      <c r="M26" s="36"/>
      <c r="N26" s="36"/>
      <c r="O26" s="36"/>
      <c r="P26" s="37">
        <v>5</v>
      </c>
      <c r="Q26" s="36"/>
      <c r="R26" s="36"/>
      <c r="S26" s="36"/>
      <c r="T26" s="36"/>
      <c r="U26" s="36"/>
      <c r="V26" s="36"/>
      <c r="W26" s="36"/>
      <c r="X26" s="36"/>
      <c r="Y26" s="37">
        <v>4124.8900000000003</v>
      </c>
      <c r="Z26" s="33">
        <f t="shared" si="0"/>
        <v>20624.45</v>
      </c>
      <c r="AA26" s="42"/>
      <c r="AB26" s="2"/>
      <c r="AC26" s="2"/>
      <c r="AD26" s="2"/>
      <c r="AE26" s="2"/>
      <c r="AF26" s="2"/>
      <c r="AG26" s="2"/>
      <c r="AH26" s="31"/>
      <c r="AI26" s="38">
        <f t="shared" si="5"/>
        <v>0</v>
      </c>
      <c r="AJ26" s="38"/>
      <c r="AK26" s="38">
        <f t="shared" si="6"/>
        <v>0</v>
      </c>
      <c r="AL26" s="43"/>
    </row>
    <row r="27" spans="1:38" ht="45.75" customHeight="1">
      <c r="A27" s="61">
        <v>19</v>
      </c>
      <c r="B27" s="62">
        <v>1</v>
      </c>
      <c r="C27" s="61" t="s">
        <v>60</v>
      </c>
      <c r="D27" s="61" t="s">
        <v>60</v>
      </c>
      <c r="E27" s="36" t="s">
        <v>102</v>
      </c>
      <c r="F27" s="36" t="s">
        <v>103</v>
      </c>
      <c r="G27" s="36" t="s">
        <v>99</v>
      </c>
      <c r="H27" s="36" t="s">
        <v>56</v>
      </c>
      <c r="I27" s="61" t="s">
        <v>47</v>
      </c>
      <c r="J27" s="63" t="s">
        <v>47</v>
      </c>
      <c r="K27" s="36" t="s">
        <v>57</v>
      </c>
      <c r="L27" s="37">
        <v>15</v>
      </c>
      <c r="M27" s="36"/>
      <c r="N27" s="37">
        <v>10</v>
      </c>
      <c r="O27" s="36"/>
      <c r="P27" s="37">
        <v>5</v>
      </c>
      <c r="Q27" s="36"/>
      <c r="R27" s="36"/>
      <c r="S27" s="36"/>
      <c r="T27" s="36"/>
      <c r="U27" s="36"/>
      <c r="V27" s="36"/>
      <c r="W27" s="36"/>
      <c r="X27" s="36"/>
      <c r="Y27" s="37">
        <v>2253.75</v>
      </c>
      <c r="Z27" s="33">
        <f t="shared" si="0"/>
        <v>33806.25</v>
      </c>
      <c r="AA27" s="42"/>
      <c r="AB27" s="2"/>
      <c r="AC27" s="2"/>
      <c r="AD27" s="2"/>
      <c r="AE27" s="2"/>
      <c r="AF27" s="2"/>
      <c r="AG27" s="2"/>
      <c r="AH27" s="31"/>
      <c r="AI27" s="38">
        <f t="shared" si="5"/>
        <v>0</v>
      </c>
      <c r="AJ27" s="38"/>
      <c r="AK27" s="38">
        <f t="shared" si="6"/>
        <v>0</v>
      </c>
      <c r="AL27" s="43"/>
    </row>
    <row r="28" spans="1:38" ht="45.75" customHeight="1">
      <c r="A28" s="61">
        <v>20</v>
      </c>
      <c r="B28" s="62">
        <v>1</v>
      </c>
      <c r="C28" s="61" t="s">
        <v>60</v>
      </c>
      <c r="D28" s="61" t="s">
        <v>60</v>
      </c>
      <c r="E28" s="36" t="s">
        <v>104</v>
      </c>
      <c r="F28" s="36" t="s">
        <v>105</v>
      </c>
      <c r="G28" s="36" t="s">
        <v>99</v>
      </c>
      <c r="H28" s="36" t="s">
        <v>56</v>
      </c>
      <c r="I28" s="61" t="s">
        <v>47</v>
      </c>
      <c r="J28" s="63" t="s">
        <v>47</v>
      </c>
      <c r="K28" s="36" t="s">
        <v>57</v>
      </c>
      <c r="L28" s="37">
        <v>3</v>
      </c>
      <c r="M28" s="36"/>
      <c r="N28" s="37">
        <v>3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7">
        <v>2354.27</v>
      </c>
      <c r="Z28" s="33">
        <f t="shared" si="0"/>
        <v>7062.8099999999995</v>
      </c>
      <c r="AA28" s="42"/>
      <c r="AB28" s="2"/>
      <c r="AC28" s="2"/>
      <c r="AD28" s="2"/>
      <c r="AE28" s="2"/>
      <c r="AF28" s="2"/>
      <c r="AG28" s="2"/>
      <c r="AH28" s="31"/>
      <c r="AI28" s="38">
        <f t="shared" si="5"/>
        <v>0</v>
      </c>
      <c r="AJ28" s="38"/>
      <c r="AK28" s="38">
        <f t="shared" si="6"/>
        <v>0</v>
      </c>
      <c r="AL28" s="43"/>
    </row>
    <row r="29" spans="1:38" ht="45.75" customHeight="1">
      <c r="A29" s="61">
        <v>21</v>
      </c>
      <c r="B29" s="62">
        <v>1</v>
      </c>
      <c r="C29" s="61" t="s">
        <v>60</v>
      </c>
      <c r="D29" s="61" t="s">
        <v>60</v>
      </c>
      <c r="E29" s="36" t="s">
        <v>106</v>
      </c>
      <c r="F29" s="36" t="s">
        <v>107</v>
      </c>
      <c r="G29" s="36" t="s">
        <v>99</v>
      </c>
      <c r="H29" s="36" t="s">
        <v>56</v>
      </c>
      <c r="I29" s="61" t="s">
        <v>47</v>
      </c>
      <c r="J29" s="63" t="s">
        <v>47</v>
      </c>
      <c r="K29" s="36" t="s">
        <v>57</v>
      </c>
      <c r="L29" s="37">
        <v>10</v>
      </c>
      <c r="M29" s="36"/>
      <c r="N29" s="37">
        <v>10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7">
        <v>2080.14</v>
      </c>
      <c r="Z29" s="33">
        <f t="shared" si="0"/>
        <v>20801.399999999998</v>
      </c>
      <c r="AA29" s="42"/>
      <c r="AB29" s="2"/>
      <c r="AC29" s="2"/>
      <c r="AD29" s="2"/>
      <c r="AE29" s="2"/>
      <c r="AF29" s="2"/>
      <c r="AG29" s="2"/>
      <c r="AH29" s="31"/>
      <c r="AI29" s="38">
        <f t="shared" si="5"/>
        <v>0</v>
      </c>
      <c r="AJ29" s="38"/>
      <c r="AK29" s="38">
        <f t="shared" si="6"/>
        <v>0</v>
      </c>
      <c r="AL29" s="43"/>
    </row>
    <row r="30" spans="1:38" ht="45.75" customHeight="1">
      <c r="A30" s="61">
        <v>22</v>
      </c>
      <c r="B30" s="62">
        <v>1</v>
      </c>
      <c r="C30" s="61" t="s">
        <v>60</v>
      </c>
      <c r="D30" s="61" t="s">
        <v>60</v>
      </c>
      <c r="E30" s="36" t="s">
        <v>108</v>
      </c>
      <c r="F30" s="36" t="s">
        <v>109</v>
      </c>
      <c r="G30" s="36" t="s">
        <v>110</v>
      </c>
      <c r="H30" s="36" t="s">
        <v>111</v>
      </c>
      <c r="I30" s="61" t="s">
        <v>47</v>
      </c>
      <c r="J30" s="63" t="s">
        <v>47</v>
      </c>
      <c r="K30" s="36" t="s">
        <v>57</v>
      </c>
      <c r="L30" s="37">
        <v>340</v>
      </c>
      <c r="M30" s="36"/>
      <c r="N30" s="37">
        <v>80</v>
      </c>
      <c r="O30" s="36"/>
      <c r="P30" s="37">
        <v>260</v>
      </c>
      <c r="Q30" s="36"/>
      <c r="R30" s="36"/>
      <c r="S30" s="36"/>
      <c r="T30" s="36"/>
      <c r="U30" s="36"/>
      <c r="V30" s="36"/>
      <c r="W30" s="36"/>
      <c r="X30" s="36"/>
      <c r="Y30" s="37">
        <v>57.47</v>
      </c>
      <c r="Z30" s="33">
        <f t="shared" si="0"/>
        <v>19539.8</v>
      </c>
      <c r="AA30" s="42"/>
      <c r="AB30" s="2"/>
      <c r="AC30" s="2"/>
      <c r="AD30" s="2"/>
      <c r="AE30" s="2"/>
      <c r="AF30" s="2"/>
      <c r="AG30" s="2"/>
      <c r="AH30" s="31"/>
      <c r="AI30" s="38">
        <f t="shared" si="5"/>
        <v>0</v>
      </c>
      <c r="AJ30" s="38"/>
      <c r="AK30" s="38">
        <f t="shared" si="6"/>
        <v>0</v>
      </c>
      <c r="AL30" s="43"/>
    </row>
    <row r="31" spans="1:38" ht="45.75" customHeight="1">
      <c r="A31" s="61">
        <v>23</v>
      </c>
      <c r="B31" s="62">
        <v>1</v>
      </c>
      <c r="C31" s="61" t="s">
        <v>60</v>
      </c>
      <c r="D31" s="61" t="s">
        <v>60</v>
      </c>
      <c r="E31" s="36" t="s">
        <v>112</v>
      </c>
      <c r="F31" s="36" t="s">
        <v>113</v>
      </c>
      <c r="G31" s="36" t="s">
        <v>110</v>
      </c>
      <c r="H31" s="36" t="s">
        <v>111</v>
      </c>
      <c r="I31" s="61" t="s">
        <v>47</v>
      </c>
      <c r="J31" s="63" t="s">
        <v>47</v>
      </c>
      <c r="K31" s="36" t="s">
        <v>57</v>
      </c>
      <c r="L31" s="37">
        <v>340</v>
      </c>
      <c r="M31" s="36"/>
      <c r="N31" s="37">
        <v>140</v>
      </c>
      <c r="O31" s="36"/>
      <c r="P31" s="37">
        <v>200</v>
      </c>
      <c r="Q31" s="36"/>
      <c r="R31" s="36"/>
      <c r="S31" s="36"/>
      <c r="T31" s="36"/>
      <c r="U31" s="36"/>
      <c r="V31" s="36"/>
      <c r="W31" s="36"/>
      <c r="X31" s="36"/>
      <c r="Y31" s="37">
        <v>57.55</v>
      </c>
      <c r="Z31" s="33">
        <f t="shared" si="0"/>
        <v>19567</v>
      </c>
      <c r="AA31" s="42"/>
      <c r="AB31" s="2"/>
      <c r="AC31" s="2"/>
      <c r="AD31" s="2"/>
      <c r="AE31" s="2"/>
      <c r="AF31" s="2"/>
      <c r="AG31" s="2"/>
      <c r="AH31" s="31"/>
      <c r="AI31" s="38">
        <f t="shared" si="5"/>
        <v>0</v>
      </c>
      <c r="AJ31" s="38"/>
      <c r="AK31" s="38">
        <f t="shared" si="6"/>
        <v>0</v>
      </c>
      <c r="AL31" s="43"/>
    </row>
    <row r="32" spans="1:38" ht="45.75" customHeight="1">
      <c r="A32" s="61">
        <v>24</v>
      </c>
      <c r="B32" s="62">
        <v>1</v>
      </c>
      <c r="C32" s="61" t="s">
        <v>60</v>
      </c>
      <c r="D32" s="61" t="s">
        <v>60</v>
      </c>
      <c r="E32" s="36" t="s">
        <v>114</v>
      </c>
      <c r="F32" s="36" t="s">
        <v>115</v>
      </c>
      <c r="G32" s="36" t="s">
        <v>110</v>
      </c>
      <c r="H32" s="36" t="s">
        <v>111</v>
      </c>
      <c r="I32" s="61" t="s">
        <v>47</v>
      </c>
      <c r="J32" s="63" t="s">
        <v>47</v>
      </c>
      <c r="K32" s="36" t="s">
        <v>57</v>
      </c>
      <c r="L32" s="37">
        <v>50</v>
      </c>
      <c r="M32" s="36"/>
      <c r="N32" s="36"/>
      <c r="O32" s="36"/>
      <c r="P32" s="37">
        <v>50</v>
      </c>
      <c r="Q32" s="36"/>
      <c r="R32" s="36"/>
      <c r="S32" s="36"/>
      <c r="T32" s="36"/>
      <c r="U32" s="36"/>
      <c r="V32" s="36"/>
      <c r="W32" s="36"/>
      <c r="X32" s="36"/>
      <c r="Y32" s="37">
        <v>122.51</v>
      </c>
      <c r="Z32" s="33">
        <f t="shared" si="0"/>
        <v>6125.5</v>
      </c>
      <c r="AA32" s="42"/>
      <c r="AB32" s="2"/>
      <c r="AC32" s="2"/>
      <c r="AD32" s="2"/>
      <c r="AE32" s="2"/>
      <c r="AF32" s="2"/>
      <c r="AG32" s="2"/>
      <c r="AH32" s="31"/>
      <c r="AI32" s="38">
        <f t="shared" si="5"/>
        <v>0</v>
      </c>
      <c r="AJ32" s="38"/>
      <c r="AK32" s="38">
        <f t="shared" si="6"/>
        <v>0</v>
      </c>
      <c r="AL32" s="43"/>
    </row>
    <row r="33" spans="1:38" ht="45.75" customHeight="1">
      <c r="A33" s="61">
        <v>25</v>
      </c>
      <c r="B33" s="62">
        <v>1</v>
      </c>
      <c r="C33" s="61" t="s">
        <v>60</v>
      </c>
      <c r="D33" s="61" t="s">
        <v>60</v>
      </c>
      <c r="E33" s="36" t="s">
        <v>116</v>
      </c>
      <c r="F33" s="36" t="s">
        <v>117</v>
      </c>
      <c r="G33" s="36" t="s">
        <v>118</v>
      </c>
      <c r="H33" s="36" t="s">
        <v>56</v>
      </c>
      <c r="I33" s="61" t="s">
        <v>47</v>
      </c>
      <c r="J33" s="63" t="s">
        <v>47</v>
      </c>
      <c r="K33" s="36" t="s">
        <v>57</v>
      </c>
      <c r="L33" s="37">
        <v>20</v>
      </c>
      <c r="M33" s="36"/>
      <c r="N33" s="37">
        <v>20</v>
      </c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7">
        <v>17.02</v>
      </c>
      <c r="Z33" s="33">
        <f t="shared" si="0"/>
        <v>340.4</v>
      </c>
      <c r="AA33" s="42"/>
      <c r="AB33" s="2"/>
      <c r="AC33" s="2"/>
      <c r="AD33" s="2"/>
      <c r="AE33" s="2"/>
      <c r="AF33" s="2"/>
      <c r="AG33" s="2"/>
      <c r="AH33" s="31"/>
      <c r="AI33" s="38">
        <f t="shared" si="5"/>
        <v>0</v>
      </c>
      <c r="AJ33" s="38"/>
      <c r="AK33" s="38">
        <f t="shared" si="6"/>
        <v>0</v>
      </c>
      <c r="AL33" s="43"/>
    </row>
    <row r="34" spans="1:38" ht="20.25" customHeight="1" thickBot="1">
      <c r="A34" s="60" t="s">
        <v>52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35">
        <f>SUM(L9:L33)</f>
        <v>933</v>
      </c>
      <c r="M34" s="35"/>
      <c r="N34" s="35">
        <f>SUM(N9:N33)</f>
        <v>340</v>
      </c>
      <c r="O34" s="35"/>
      <c r="P34" s="35">
        <f>SUM(P9:P33)</f>
        <v>593</v>
      </c>
      <c r="Q34" s="35"/>
      <c r="R34" s="35"/>
      <c r="S34" s="35"/>
      <c r="T34" s="35"/>
      <c r="U34" s="35"/>
      <c r="V34" s="35"/>
      <c r="W34" s="35"/>
      <c r="X34" s="35"/>
      <c r="Y34" s="30"/>
      <c r="Z34" s="29">
        <f>SUM(Z9:Z33)</f>
        <v>255136.68999999997</v>
      </c>
      <c r="AA34" s="44"/>
      <c r="AB34" s="45"/>
      <c r="AC34" s="45"/>
      <c r="AD34" s="45"/>
      <c r="AE34" s="45"/>
      <c r="AF34" s="45"/>
      <c r="AG34" s="45"/>
      <c r="AH34" s="46"/>
      <c r="AI34" s="47">
        <f>SUM(AI9:AI33)</f>
        <v>0</v>
      </c>
      <c r="AJ34" s="48"/>
      <c r="AK34" s="47">
        <f>SUM(AK9:AK33)</f>
        <v>0</v>
      </c>
      <c r="AL34" s="49"/>
    </row>
    <row r="35" spans="1:38" ht="18" customHeight="1"/>
    <row r="36" spans="1:38" ht="45" customHeight="1">
      <c r="A36" s="53" t="s">
        <v>37</v>
      </c>
      <c r="B36" s="53"/>
      <c r="C36" s="53"/>
      <c r="D36" s="53"/>
      <c r="E36" s="56" t="s">
        <v>39</v>
      </c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6"/>
    </row>
    <row r="37" spans="1:38" ht="156" customHeight="1">
      <c r="A37" s="53" t="s">
        <v>40</v>
      </c>
      <c r="B37" s="53"/>
      <c r="C37" s="53"/>
      <c r="D37" s="53"/>
      <c r="E37" s="54" t="s">
        <v>58</v>
      </c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27"/>
    </row>
    <row r="38" spans="1:38">
      <c r="D38" s="1"/>
      <c r="E38" s="1"/>
      <c r="F38"/>
      <c r="G38"/>
      <c r="H38"/>
      <c r="I38"/>
      <c r="J38"/>
      <c r="K38"/>
    </row>
    <row r="39" spans="1:38" ht="15">
      <c r="C39" s="13"/>
      <c r="D39" s="14"/>
      <c r="E39" s="14"/>
      <c r="F39" s="13"/>
      <c r="G39" s="13"/>
      <c r="H39" s="13"/>
      <c r="I39" s="13"/>
      <c r="J39"/>
      <c r="K39"/>
    </row>
    <row r="40" spans="1:38" ht="8.25" customHeight="1">
      <c r="C40" s="13"/>
      <c r="D40" s="15"/>
      <c r="E40" s="16"/>
      <c r="F40" s="17"/>
      <c r="G40" s="18"/>
      <c r="H40" s="18"/>
      <c r="I40" s="18"/>
      <c r="J40"/>
      <c r="K40"/>
    </row>
    <row r="41" spans="1:38" ht="12.75" customHeight="1">
      <c r="C41" s="13"/>
      <c r="D41" s="50"/>
      <c r="E41" s="50"/>
      <c r="F41" s="50"/>
      <c r="G41" s="19" t="s">
        <v>30</v>
      </c>
      <c r="H41" s="20"/>
      <c r="I41" s="14"/>
      <c r="J41"/>
      <c r="K41"/>
    </row>
    <row r="42" spans="1:38" ht="7.5" customHeight="1">
      <c r="C42" s="13"/>
      <c r="D42" s="21"/>
      <c r="E42" s="13"/>
      <c r="F42" s="14"/>
      <c r="G42" s="14"/>
      <c r="H42" s="19"/>
      <c r="I42" s="22"/>
      <c r="J42"/>
      <c r="K42"/>
    </row>
    <row r="43" spans="1:38" ht="13.5" customHeight="1">
      <c r="C43" s="13"/>
      <c r="D43" s="50"/>
      <c r="E43" s="50"/>
      <c r="F43" s="50"/>
      <c r="G43" s="19" t="s">
        <v>31</v>
      </c>
      <c r="H43" s="19"/>
      <c r="I43" s="22"/>
      <c r="J43"/>
      <c r="K43"/>
    </row>
    <row r="44" spans="1:38" ht="15">
      <c r="C44" s="13"/>
      <c r="D44" s="15"/>
      <c r="E44" s="13"/>
      <c r="F44" s="14"/>
      <c r="G44" s="18"/>
      <c r="H44" s="18"/>
      <c r="I44" s="18"/>
      <c r="J44"/>
      <c r="K44"/>
    </row>
    <row r="45" spans="1:38" ht="13.5" customHeight="1">
      <c r="C45" s="13"/>
      <c r="D45" s="50"/>
      <c r="E45" s="50"/>
      <c r="F45" s="50"/>
      <c r="G45" s="23" t="s">
        <v>32</v>
      </c>
      <c r="H45" s="18"/>
      <c r="I45" s="18"/>
      <c r="J45"/>
      <c r="K45"/>
    </row>
    <row r="46" spans="1:38" ht="15">
      <c r="C46" s="13"/>
      <c r="D46" s="15"/>
      <c r="E46" s="24"/>
      <c r="F46" s="17"/>
      <c r="G46" s="18"/>
      <c r="H46" s="18"/>
      <c r="I46" s="18"/>
      <c r="J46"/>
      <c r="K46"/>
    </row>
    <row r="47" spans="1:38" ht="15">
      <c r="C47" s="13"/>
      <c r="D47" s="15"/>
      <c r="E47" s="24"/>
      <c r="F47" s="17"/>
      <c r="G47" s="18"/>
      <c r="H47" s="18"/>
      <c r="I47" s="18"/>
      <c r="J47"/>
      <c r="K47"/>
    </row>
    <row r="48" spans="1:38" ht="15">
      <c r="C48" s="13" t="s">
        <v>33</v>
      </c>
      <c r="D48" s="15"/>
      <c r="E48" s="25"/>
      <c r="F48" s="18"/>
      <c r="G48" s="18"/>
      <c r="H48" s="18"/>
      <c r="I48" s="18"/>
      <c r="J48"/>
      <c r="K48"/>
    </row>
    <row r="49" spans="3:9" ht="15">
      <c r="C49" s="13"/>
      <c r="D49" s="13"/>
      <c r="E49" s="13"/>
      <c r="F49" s="18" t="s">
        <v>44</v>
      </c>
      <c r="G49" s="14"/>
      <c r="H49" s="14"/>
      <c r="I49" s="14"/>
    </row>
    <row r="50" spans="3:9" ht="15">
      <c r="C50" s="13"/>
      <c r="D50" s="13"/>
      <c r="E50" s="13"/>
      <c r="F50" s="14"/>
      <c r="G50" s="14"/>
      <c r="H50" s="14"/>
      <c r="I50" s="14"/>
    </row>
    <row r="51" spans="3:9" ht="15">
      <c r="C51" s="13"/>
      <c r="D51" s="13"/>
      <c r="E51" s="13"/>
      <c r="F51" s="14"/>
      <c r="G51" s="14"/>
      <c r="H51" s="14"/>
      <c r="I51" s="14"/>
    </row>
    <row r="52" spans="3:9" ht="15">
      <c r="C52" s="13"/>
      <c r="D52" s="13"/>
      <c r="E52" s="13"/>
      <c r="F52" s="14"/>
      <c r="G52" s="14"/>
      <c r="H52" s="14"/>
      <c r="I52" s="14"/>
    </row>
    <row r="53" spans="3:9" ht="15">
      <c r="C53" s="13"/>
      <c r="D53" s="13"/>
      <c r="E53" s="13"/>
      <c r="F53" s="14"/>
      <c r="G53" s="14"/>
      <c r="H53" s="14"/>
      <c r="I53" s="14"/>
    </row>
    <row r="54" spans="3:9" ht="15">
      <c r="C54" s="13"/>
      <c r="D54" s="13"/>
      <c r="E54" s="13"/>
      <c r="F54" s="14"/>
      <c r="G54" s="14"/>
      <c r="H54" s="14"/>
      <c r="I54" s="14"/>
    </row>
    <row r="55" spans="3:9" ht="15">
      <c r="C55" s="13"/>
      <c r="D55" s="13"/>
      <c r="E55" s="13"/>
      <c r="F55" s="14"/>
      <c r="G55" s="14"/>
      <c r="H55" s="14"/>
      <c r="I55" s="14"/>
    </row>
  </sheetData>
  <mergeCells count="13">
    <mergeCell ref="D45:F45"/>
    <mergeCell ref="E3:L3"/>
    <mergeCell ref="E4:L4"/>
    <mergeCell ref="E5:L5"/>
    <mergeCell ref="A37:D37"/>
    <mergeCell ref="E37:AK37"/>
    <mergeCell ref="M7:X7"/>
    <mergeCell ref="A36:D36"/>
    <mergeCell ref="E36:AK36"/>
    <mergeCell ref="AA7:AL7"/>
    <mergeCell ref="A34:K34"/>
    <mergeCell ref="D41:F41"/>
    <mergeCell ref="D43:F43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  <rowBreaks count="1" manualBreakCount="1">
    <brk id="30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2021-12-16T07:52:23Z</dcterms:modified>
</cp:coreProperties>
</file>